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s.quiroz\Dropbox\Programación y Presupuesto\Cuenta Pública 2021\"/>
    </mc:Choice>
  </mc:AlternateContent>
  <xr:revisionPtr revIDLastSave="0" documentId="13_ncr:1_{E8233C61-31A7-411C-B9CA-6632D7FBC56A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4240" windowHeight="131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57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D17" i="1"/>
  <c r="C17" i="1"/>
  <c r="D68" i="1" l="1"/>
  <c r="D43" i="1"/>
  <c r="D73" i="1" s="1"/>
  <c r="G68" i="1"/>
  <c r="G43" i="1"/>
  <c r="H17" i="1"/>
  <c r="C43" i="1"/>
  <c r="C73" i="1" s="1"/>
  <c r="E17" i="1"/>
  <c r="F68" i="1"/>
  <c r="F43" i="1"/>
  <c r="H78" i="1"/>
  <c r="H43" i="1"/>
  <c r="H73" i="1" s="1"/>
  <c r="E37" i="1"/>
  <c r="E43" i="1" s="1"/>
  <c r="E68" i="1"/>
  <c r="F73" i="1" l="1"/>
  <c r="G73" i="1"/>
  <c r="E73" i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<sst xmlns="http://schemas.openxmlformats.org/spreadsheetml/2006/main" count="83" uniqueCount="83">
  <si>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</si>
  <si>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</si>
  <si>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</si>
  <si>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</si>
  <si>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</si>
  <si>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</si>
  <si>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</si>
  <si>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</si>
  <si>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</si>
  <si>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</si>
  <si>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</si>
  <si>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</si>
  <si>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</si>
  <si>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</si>
  <si>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</si>
  <si>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</si>
  <si>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</si>
  <si>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</si>
  <si>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</si>
  <si>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</si>
  <si>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</si>
  <si>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</si>
  <si>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</si>
  <si>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</si>
  <si>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</si>
  <si>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</si>
  <si>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</si>
  <si>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</si>
  <si>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</si>
  <si>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</si>
  <si>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</si>
  <si>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</si>
  <si>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</si>
  <si>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</si>
  <si>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</si>
  <si>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</si>
  <si>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</si>
  <si>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</si>
  <si>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</si>
  <si>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</si>
  <si>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</si>
  <si>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</si>
  <si>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</si>
  <si>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</si>
  <si>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</si>
  <si>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</si>
  <si>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</si>
  <si>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</si>
  <si>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</si>
  <si>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</si>
  <si>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</si>
  <si>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</si>
  <si>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</si>
  <si>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</si>
  <si>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</si>
  <si>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</si>
  <si>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</si>
  <si>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</si>
  <si>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</si>
  <si>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</si>
  <si>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</si>
  <si>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</si>
  <si>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</si>
  <si>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</si>
  <si>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</si>
  <si>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</si>
  <si>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</si>
  <si>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</si>
  <si>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</si>
  <si>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</si>
  <si>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</si>
  <si>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</si>
  <si>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</si>
  <si>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</si>
  <si>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</si>
  <si>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Colegio de Bachilleres del Estado de Chihuahua</t>
  </si>
  <si>
    <t>Del 01 de enero al 31 de diciembre de 2021</t>
  </si>
  <si>
    <t>Bajo protesta de decir la verdad declaramos que los Estados Financieros y sus Notas son razonablemente correctos y son responsabilidad del emisor.</t>
  </si>
  <si>
    <t>LIC. MARCO LICÓN BARRAZA</t>
  </si>
  <si>
    <t>DIRECTOR GENERAL</t>
  </si>
  <si>
    <t xml:space="preserve">                                  LIC. ELEAZAR VALLES VILLA</t>
  </si>
  <si>
    <t xml:space="preserve">DIRECTOR 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</si>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</sst>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A1:Q646"/>
  <sheetViews>
    <sheetView tabSelected="1" topLeftCell="A61" zoomScale="90" zoomScaleNormal="90" workbookViewId="0">
      <selection activeCell="I84" sqref="A1:I8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6" width="14.42578125" style="2" bestFit="1" customWidth="1"/>
    <col min="7" max="7" width="16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105029900.01000001</v>
      </c>
      <c r="D16" s="25">
        <v>49572775.619999997</v>
      </c>
      <c r="E16" s="27">
        <f t="shared" si="0"/>
        <v>154602675.63</v>
      </c>
      <c r="F16" s="25">
        <v>154602675.63</v>
      </c>
      <c r="G16" s="25">
        <v>154602675.63</v>
      </c>
      <c r="H16" s="34">
        <f t="shared" si="1"/>
        <v>49572775.61999999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344279040.00999999</v>
      </c>
      <c r="D37" s="22">
        <f t="shared" ref="D37:G37" si="8">D38</f>
        <v>3231861.12</v>
      </c>
      <c r="E37" s="30">
        <f t="shared" si="3"/>
        <v>347510901.13</v>
      </c>
      <c r="F37" s="22">
        <f t="shared" si="8"/>
        <v>347510901.13</v>
      </c>
      <c r="G37" s="22">
        <f t="shared" si="8"/>
        <v>347510901.13</v>
      </c>
      <c r="H37" s="34">
        <f t="shared" si="7"/>
        <v>3231861.1200000048</v>
      </c>
    </row>
    <row r="38" spans="2:8" x14ac:dyDescent="0.2">
      <c r="B38" s="13" t="s">
        <v>40</v>
      </c>
      <c r="C38" s="26">
        <v>344279040.00999999</v>
      </c>
      <c r="D38" s="26">
        <v>3231861.12</v>
      </c>
      <c r="E38" s="30">
        <f t="shared" si="3"/>
        <v>347510901.13</v>
      </c>
      <c r="F38" s="26">
        <v>347510901.13</v>
      </c>
      <c r="G38" s="26">
        <v>347510901.13</v>
      </c>
      <c r="H38" s="30">
        <f t="shared" si="7"/>
        <v>3231861.1200000048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449308940.01999998</v>
      </c>
      <c r="D43" s="59">
        <f t="shared" ref="D43:H43" si="10">SUM(D10:D17,D30,D36,D37,D39)</f>
        <v>52804636.739999995</v>
      </c>
      <c r="E43" s="39">
        <f t="shared" si="10"/>
        <v>502113576.75999999</v>
      </c>
      <c r="F43" s="59">
        <f t="shared" si="10"/>
        <v>502113576.75999999</v>
      </c>
      <c r="G43" s="59">
        <f t="shared" si="10"/>
        <v>502113576.75999999</v>
      </c>
      <c r="H43" s="39">
        <f t="shared" si="10"/>
        <v>52804636.739999995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442694922.5</v>
      </c>
      <c r="D57" s="22">
        <f t="shared" ref="D57:G57" si="14">SUM(D58:D61)</f>
        <v>22708138.879999999</v>
      </c>
      <c r="E57" s="27">
        <f t="shared" si="14"/>
        <v>465403061.38</v>
      </c>
      <c r="F57" s="22">
        <f t="shared" si="14"/>
        <v>465403061.38</v>
      </c>
      <c r="G57" s="22">
        <f t="shared" si="14"/>
        <v>465403061.38</v>
      </c>
      <c r="H57" s="27">
        <f>SUM(H58:H61)</f>
        <v>22708138.879999995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442694922.5</v>
      </c>
      <c r="D61" s="26">
        <v>22708138.879999999</v>
      </c>
      <c r="E61" s="30">
        <f t="shared" si="15"/>
        <v>465403061.38</v>
      </c>
      <c r="F61" s="26">
        <v>465403061.38</v>
      </c>
      <c r="G61" s="26">
        <v>465403061.38</v>
      </c>
      <c r="H61" s="30">
        <f t="shared" si="16"/>
        <v>22708138.879999995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1:9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1:9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1:9" ht="15" customHeight="1" x14ac:dyDescent="0.2">
      <c r="B67" s="14"/>
      <c r="C67" s="11"/>
      <c r="D67" s="11"/>
      <c r="E67" s="30"/>
      <c r="F67" s="11"/>
      <c r="G67" s="11"/>
      <c r="H67" s="30"/>
    </row>
    <row r="68" spans="1:9" ht="24" x14ac:dyDescent="0.2">
      <c r="B68" s="17" t="s">
        <v>67</v>
      </c>
      <c r="C68" s="22">
        <f>SUM(C48,C57,C62,C65,C66)</f>
        <v>442694922.5</v>
      </c>
      <c r="D68" s="22">
        <f t="shared" ref="D68:G68" si="18">SUM(D48,D57,D62,D65,D66)</f>
        <v>22708138.879999999</v>
      </c>
      <c r="E68" s="27">
        <f t="shared" si="18"/>
        <v>465403061.38</v>
      </c>
      <c r="F68" s="22">
        <f t="shared" si="18"/>
        <v>465403061.38</v>
      </c>
      <c r="G68" s="22">
        <f t="shared" si="18"/>
        <v>465403061.38</v>
      </c>
      <c r="H68" s="27">
        <f>SUM(H48,H57,H62,H65,H66)</f>
        <v>22708138.879999995</v>
      </c>
    </row>
    <row r="69" spans="1:9" ht="15" customHeight="1" x14ac:dyDescent="0.2">
      <c r="B69" s="14"/>
      <c r="C69" s="11"/>
      <c r="D69" s="11"/>
      <c r="E69" s="30"/>
      <c r="F69" s="11"/>
      <c r="G69" s="11"/>
      <c r="H69" s="30"/>
    </row>
    <row r="70" spans="1:9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1:9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1:9" ht="15" customHeight="1" x14ac:dyDescent="0.2">
      <c r="B72" s="14"/>
      <c r="C72" s="11"/>
      <c r="D72" s="11"/>
      <c r="E72" s="30"/>
      <c r="F72" s="11"/>
      <c r="G72" s="11"/>
      <c r="H72" s="30"/>
    </row>
    <row r="73" spans="1:9" x14ac:dyDescent="0.2">
      <c r="B73" s="7" t="s">
        <v>70</v>
      </c>
      <c r="C73" s="22">
        <f>SUM(C43,C68,C70)</f>
        <v>892003862.51999998</v>
      </c>
      <c r="D73" s="22">
        <f t="shared" ref="D73:G73" si="21">SUM(D43,D68,D70)</f>
        <v>75512775.61999999</v>
      </c>
      <c r="E73" s="27">
        <f t="shared" si="21"/>
        <v>967516638.13999999</v>
      </c>
      <c r="F73" s="22">
        <f t="shared" si="21"/>
        <v>967516638.13999999</v>
      </c>
      <c r="G73" s="22">
        <f t="shared" si="21"/>
        <v>967516638.13999999</v>
      </c>
      <c r="H73" s="27">
        <f>SUM(H43,H68,H70)</f>
        <v>75512775.61999999</v>
      </c>
    </row>
    <row r="74" spans="1:9" ht="15" customHeight="1" x14ac:dyDescent="0.2">
      <c r="B74" s="14"/>
      <c r="C74" s="18"/>
      <c r="D74" s="18"/>
      <c r="E74" s="32"/>
      <c r="F74" s="18"/>
      <c r="G74" s="18"/>
      <c r="H74" s="32"/>
    </row>
    <row r="75" spans="1:9" x14ac:dyDescent="0.2">
      <c r="B75" s="19" t="s">
        <v>71</v>
      </c>
      <c r="C75" s="22"/>
      <c r="D75" s="22"/>
      <c r="E75" s="27"/>
      <c r="F75" s="22"/>
      <c r="G75" s="22"/>
      <c r="H75" s="27"/>
    </row>
    <row r="76" spans="1:9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1:9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1:9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1:9" s="37" customFormat="1" ht="15" x14ac:dyDescent="0.25">
      <c r="A79" s="60"/>
      <c r="B79" s="61" t="s">
        <v>77</v>
      </c>
      <c r="C79" s="62"/>
      <c r="D79" s="62"/>
      <c r="E79" s="62"/>
      <c r="F79" s="62"/>
      <c r="G79" s="62"/>
      <c r="H79" s="62"/>
      <c r="I79" s="60"/>
    </row>
    <row r="80" spans="1:9" s="37" customFormat="1" ht="15" x14ac:dyDescent="0.25">
      <c r="A80" s="60"/>
      <c r="B80" s="62"/>
      <c r="C80" s="62"/>
      <c r="D80" s="62"/>
      <c r="E80" s="62"/>
      <c r="F80" s="62"/>
      <c r="G80" s="62"/>
      <c r="H80" s="62"/>
      <c r="I80" s="60"/>
    </row>
    <row r="81" spans="1:9" s="37" customFormat="1" ht="15.75" thickBot="1" x14ac:dyDescent="0.3">
      <c r="A81" s="60"/>
      <c r="B81" s="63"/>
      <c r="C81" s="62"/>
      <c r="D81" s="62"/>
      <c r="E81" s="63"/>
      <c r="F81" s="63"/>
      <c r="G81" s="64"/>
      <c r="H81" s="64"/>
      <c r="I81" s="60"/>
    </row>
    <row r="82" spans="1:9" s="37" customFormat="1" ht="15" x14ac:dyDescent="0.25">
      <c r="A82" s="60"/>
      <c r="B82" s="65" t="s">
        <v>78</v>
      </c>
      <c r="C82" s="62"/>
      <c r="D82" s="62"/>
      <c r="E82" s="65"/>
      <c r="F82" s="65" t="s">
        <v>80</v>
      </c>
      <c r="G82" s="65"/>
      <c r="H82" s="65"/>
      <c r="I82" s="60"/>
    </row>
    <row r="83" spans="1:9" s="37" customFormat="1" ht="15" x14ac:dyDescent="0.25">
      <c r="A83" s="60"/>
      <c r="B83" s="65" t="s">
        <v>79</v>
      </c>
      <c r="C83" s="62"/>
      <c r="D83" s="62"/>
      <c r="E83" s="65"/>
      <c r="F83" s="65" t="s">
        <v>81</v>
      </c>
      <c r="G83" s="65" t="s">
        <v>82</v>
      </c>
      <c r="H83" s="65"/>
      <c r="I83" s="60"/>
    </row>
    <row r="84" spans="1:9" s="37" customFormat="1" x14ac:dyDescent="0.2">
      <c r="A84" s="60"/>
      <c r="B84" s="60"/>
      <c r="C84" s="60"/>
      <c r="D84" s="60"/>
      <c r="E84" s="60"/>
      <c r="F84" s="60"/>
      <c r="G84" s="60"/>
      <c r="H84" s="60"/>
      <c r="I84" s="60"/>
    </row>
    <row r="85" spans="1:9" s="37" customFormat="1" x14ac:dyDescent="0.2">
      <c r="B85" s="36"/>
    </row>
    <row r="86" spans="1:9" s="37" customFormat="1" x14ac:dyDescent="0.2">
      <c r="B86" s="36"/>
    </row>
    <row r="87" spans="1:9" s="37" customFormat="1" x14ac:dyDescent="0.2">
      <c r="B87" s="36"/>
    </row>
    <row r="88" spans="1:9" s="37" customFormat="1" x14ac:dyDescent="0.2">
      <c r="B88" s="36"/>
    </row>
    <row r="89" spans="1:9" s="37" customFormat="1" x14ac:dyDescent="0.2">
      <c r="B89" s="36"/>
    </row>
    <row r="90" spans="1:9" s="37" customFormat="1" x14ac:dyDescent="0.2">
      <c r="B90" s="36"/>
    </row>
    <row r="91" spans="1:9" s="37" customFormat="1" x14ac:dyDescent="0.2">
      <c r="B91" s="36"/>
    </row>
    <row r="92" spans="1:9" s="37" customFormat="1" x14ac:dyDescent="0.2">
      <c r="B92" s="36"/>
    </row>
    <row r="93" spans="1:9" s="37" customFormat="1" x14ac:dyDescent="0.2">
      <c r="B93" s="36"/>
    </row>
    <row r="94" spans="1:9" s="37" customFormat="1" x14ac:dyDescent="0.2">
      <c r="B94" s="36"/>
    </row>
    <row r="95" spans="1:9" s="37" customFormat="1" x14ac:dyDescent="0.2">
      <c r="B95" s="36"/>
    </row>
    <row r="96" spans="1:9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55000000000000004" right="0.25" top="0.25" bottom="0.2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ALEJANDRO QUIROZ DIAZ</cp:lastModifiedBy>
  <cp:lastPrinted>2022-02-02T21:58:21Z</cp:lastPrinted>
  <dcterms:created xsi:type="dcterms:W3CDTF">2020-01-08T20:55:35Z</dcterms:created>
  <dcterms:modified xsi:type="dcterms:W3CDTF">2022-02-03T20:42:06Z</dcterms:modified>
</cp:coreProperties>
</file>